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omis\Desktop\"/>
    </mc:Choice>
  </mc:AlternateContent>
  <xr:revisionPtr revIDLastSave="0" documentId="13_ncr:1_{CD0D3FEB-F1C8-4EA7-9CE0-4D16BA2C9C9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AWPB2022-23" sheetId="1" r:id="rId1"/>
  </sheets>
  <calcPr calcId="181029"/>
</workbook>
</file>

<file path=xl/calcChain.xml><?xml version="1.0" encoding="utf-8"?>
<calcChain xmlns="http://schemas.openxmlformats.org/spreadsheetml/2006/main">
  <c r="F22" i="1" l="1"/>
  <c r="F42" i="1"/>
  <c r="F52" i="1" l="1"/>
  <c r="F55" i="1"/>
  <c r="F26" i="1"/>
  <c r="F56" i="1" l="1"/>
</calcChain>
</file>

<file path=xl/sharedStrings.xml><?xml version="1.0" encoding="utf-8"?>
<sst xmlns="http://schemas.openxmlformats.org/spreadsheetml/2006/main" count="489" uniqueCount="206">
  <si>
    <t xml:space="preserve">Activity
 No. </t>
  </si>
  <si>
    <t>Activity</t>
  </si>
  <si>
    <t>Objective</t>
  </si>
  <si>
    <t>Estimated 
Budget</t>
  </si>
  <si>
    <t>Responsible
 unit</t>
  </si>
  <si>
    <t>Remarks</t>
  </si>
  <si>
    <t>admission of 
capable students in both programs</t>
  </si>
  <si>
    <t>ACE
CAES
PGPD</t>
  </si>
  <si>
    <t>to cover costs of living of the students</t>
  </si>
  <si>
    <t>to ensure relevance and quality of education</t>
  </si>
  <si>
    <t>to ensure effective delivery of services</t>
  </si>
  <si>
    <t>lack of faculty in the university in certain specialization</t>
  </si>
  <si>
    <t>lack of faculty in the country in certain specializations</t>
  </si>
  <si>
    <t>to strengthen the student learning on campus with practical exposure</t>
  </si>
  <si>
    <t>to attract regional and female national students</t>
  </si>
  <si>
    <t>Announce and screen new MSc and PhD Students</t>
  </si>
  <si>
    <t>the need to develop more female leaders</t>
  </si>
  <si>
    <t>to select top scorers; encourage female students; and balance national and regional students</t>
  </si>
  <si>
    <t>to improve relevance and 
quality of the programs</t>
  </si>
  <si>
    <t>Develop grant-winning proposals with local, regional and international partners</t>
  </si>
  <si>
    <t>ACE Management</t>
  </si>
  <si>
    <t>Head, Training 
&amp; Research at ACE and  Project Manager</t>
  </si>
  <si>
    <t>Course instructors; 
Head Training &amp; Research, and Project Manager</t>
  </si>
  <si>
    <t>Head Training &amp; 
Research and Project Manager</t>
  </si>
  <si>
    <t>ACE Finance, 
Head training &amp; Research, and  Finance Administration Directorate</t>
  </si>
  <si>
    <t>Convene and attend National 
Steering Committee meetings</t>
  </si>
  <si>
    <t>Convene and attend Regional 
Steering Committee meetings</t>
  </si>
  <si>
    <t>ACE Leaders</t>
  </si>
  <si>
    <t>Relevant and quality programs</t>
  </si>
  <si>
    <t>Continuous improvement of the programs</t>
  </si>
  <si>
    <t>ACE leaders</t>
  </si>
  <si>
    <t>to conduct collaborative research,
to promote staff and student exchange</t>
  </si>
  <si>
    <t>Effective course delivery  and well-organized learning materials</t>
  </si>
  <si>
    <t>to ensure quality of the research proposals</t>
  </si>
  <si>
    <t>Head, Training 
&amp; Research,  Graduate Council, ACE Project Manager</t>
  </si>
  <si>
    <t>Assertive female 
leaders</t>
  </si>
  <si>
    <t xml:space="preserve">Training &amp; Research Head, project Manager, Gender Directorate
</t>
  </si>
  <si>
    <t>Invite faculty members of the university to handle courses</t>
  </si>
  <si>
    <t>to make students have 
practical exposure to smallholder farmers' climate change adaptation and agro-biodiversity conservation practices</t>
  </si>
  <si>
    <t>Enhanced awareness on 
indigenous knowledge and practices</t>
  </si>
  <si>
    <t>to enhance research 
skills of postgraduate students</t>
  </si>
  <si>
    <t>to develop practical research
 skills and knowledge of postgraduate students</t>
  </si>
  <si>
    <t>Limited soft-skills of the ACE 
staff</t>
  </si>
  <si>
    <t>Enhanced soft-skills</t>
  </si>
  <si>
    <t>to enhance human resource capacity of the institution</t>
  </si>
  <si>
    <t>Lack of funding for participation
 in such event; need for incentivize affiliated faculty member</t>
  </si>
  <si>
    <t>Enhanced capacity and 
networking with scientific community</t>
  </si>
  <si>
    <t>to enhance the capacity of the postgraduate students</t>
  </si>
  <si>
    <t>Support participation of ACE students on short course/knowledge sharing events</t>
  </si>
  <si>
    <t>Support participation of ACE staff in soft-skill enhancement short courses</t>
  </si>
  <si>
    <t>lack of funding  and knowledge 
gap of the postgraduate students in the areas the center can't address</t>
  </si>
  <si>
    <t>Enable capacities and capabilities sharing</t>
  </si>
  <si>
    <t>Review PhD and MSc Research Proposals</t>
  </si>
  <si>
    <t>Joint project with pooled resources, Context-relevant curricula, practical exposure for students</t>
  </si>
  <si>
    <t>Joint project with pooled resources,  curricula with international flavor, exposure to better practices elsewhere</t>
  </si>
  <si>
    <t>limitation on skills of 
lab management</t>
  </si>
  <si>
    <t>rigorous review as a mechanism for ensuring quality</t>
  </si>
  <si>
    <t>revised proposals fulfilling the required standards</t>
  </si>
  <si>
    <t>Provide research grants to postgraduate students</t>
  </si>
  <si>
    <t>to the cover the research costs</t>
  </si>
  <si>
    <t>lack of alternative funding 
source/s</t>
  </si>
  <si>
    <t>achieve project targets</t>
  </si>
  <si>
    <t xml:space="preserve">to provide quality guidance by qualified scholars to  
postgraduate students </t>
  </si>
  <si>
    <t>Postgraduate research needs 
quality guidance</t>
  </si>
  <si>
    <t>ACE project team</t>
  </si>
  <si>
    <t>ACE management</t>
  </si>
  <si>
    <t>to review ACEs progress and 
provide guidance for future operations</t>
  </si>
  <si>
    <t>IUCEA</t>
  </si>
  <si>
    <t>to ensure transparency, fairness 
and efficiency in the project management</t>
  </si>
  <si>
    <t>achieve project targets 
and compliance the bank's requirements</t>
  </si>
  <si>
    <t>ACE Project 
Manager</t>
  </si>
  <si>
    <t>need for establishing accountability</t>
  </si>
  <si>
    <t>to provide supports to 
affiliated faculty for networking proposal writing</t>
  </si>
  <si>
    <t>achieve recognition as Center of Excellence in the continent</t>
  </si>
  <si>
    <t>Total budget for partnership</t>
  </si>
  <si>
    <t>Total budget for management and governance</t>
  </si>
  <si>
    <t>Total budget for sustainable financing</t>
  </si>
  <si>
    <t>Organize educational trips for students</t>
  </si>
  <si>
    <t>Grand total</t>
  </si>
  <si>
    <t>to ensure smooth 
implementation of day-to-day activities of the Center</t>
  </si>
  <si>
    <t>Well-functioning Center</t>
  </si>
  <si>
    <t>ACE Project team</t>
  </si>
  <si>
    <t>Justifications</t>
  </si>
  <si>
    <t>Outputs</t>
  </si>
  <si>
    <t>Pay stipends to enrolled students</t>
  </si>
  <si>
    <t>Africa Center of Excellence (ACE)</t>
  </si>
  <si>
    <t>Promote and advertise the Center</t>
  </si>
  <si>
    <t>Enhanced advisors capacity for better guidance of students research</t>
  </si>
  <si>
    <t>Limited skills of advisors on effective ways of guiding students while conducting research</t>
  </si>
  <si>
    <t>MSc/PhD thesis/dissertation examination and cover supervision fees (honorarium)</t>
  </si>
  <si>
    <t>to ensure effective leadership at the University and Center Level</t>
  </si>
  <si>
    <t>Need for effective leadership at all levels</t>
  </si>
  <si>
    <t>Well-functioning
 University and Center</t>
  </si>
  <si>
    <t>For PhD and MSc students (1st to 4th Cohorts)</t>
  </si>
  <si>
    <t>Assertiveness training for females faculty and students</t>
  </si>
  <si>
    <t>Efficient operation of the Center's activities</t>
  </si>
  <si>
    <t>Total budget to enhance learning excellence</t>
  </si>
  <si>
    <t>Action plan 1: Achieving learning excellence</t>
  </si>
  <si>
    <t>Initiate partnership  with national private sector and to plan and implement joint project</t>
  </si>
  <si>
    <t xml:space="preserve">Initiate partnership with national, regional and international institutions/civil societies for collaboration and to plan and implement joint projects </t>
  </si>
  <si>
    <t>Running project activities</t>
  </si>
  <si>
    <t xml:space="preserve">Invite visiting scholars from different institutions (regional and international) to handle course and share experience </t>
  </si>
  <si>
    <t xml:space="preserve">Invite visiting scholars from different national institutions to handle course and share experience </t>
  </si>
  <si>
    <t>Develop policy briefs and produce conference proceeding</t>
  </si>
  <si>
    <t>Enhanced skills and motivation of the lab
assistants at own and emerging Universities</t>
  </si>
  <si>
    <t>organize international conference</t>
  </si>
  <si>
    <t>enhanced dissemination 
of research outputs</t>
  </si>
  <si>
    <t>to disseminate research outputs for enhanced knowledge sharing and networking</t>
  </si>
  <si>
    <t>limited means of dissemination of research outputs and knowledge</t>
  </si>
  <si>
    <t>Action plan 3: Enhancing and achieving research excellence</t>
  </si>
  <si>
    <t>Action plan 4: Management and governance</t>
  </si>
  <si>
    <t xml:space="preserve">Covering publications costs for students
 </t>
  </si>
  <si>
    <t>to promote high quality 
publications</t>
  </si>
  <si>
    <t>limited budget for publications of scientific articles</t>
  </si>
  <si>
    <t>Enhanced visibility 
research outputs</t>
  </si>
  <si>
    <t>Total budget for research excellence</t>
  </si>
  <si>
    <t>to promote research quality</t>
  </si>
  <si>
    <t>low research quality and progress delay</t>
  </si>
  <si>
    <t>Enhance quality and completion rate</t>
  </si>
  <si>
    <t>additional $15,000 to be covered from other sources</t>
  </si>
  <si>
    <t>additional $10,000 to be covered from other sources</t>
  </si>
  <si>
    <t>Innovative teaching methods training for academic staff</t>
  </si>
  <si>
    <t>to equip academic staff with innovative teaching methods</t>
  </si>
  <si>
    <t>Enhance learning excellence</t>
  </si>
  <si>
    <t xml:space="preserve">Training &amp; Research Head and Project Manager
</t>
  </si>
  <si>
    <t>to smoothen the operation of the Center</t>
  </si>
  <si>
    <t>Limited material resources</t>
  </si>
  <si>
    <t>Enhanced research capabilities, skills and application of software</t>
  </si>
  <si>
    <t>Training and Research Head and 
Project Manager</t>
  </si>
  <si>
    <t>ACE Communication Officer</t>
  </si>
  <si>
    <t>for Climate Smart Agriculture and Biodiversity Conservation (Climate SABC)</t>
  </si>
  <si>
    <t>Effective course delivery and well-organized learning martials</t>
  </si>
  <si>
    <t>Effective course delivery and well-organized learning materials</t>
  </si>
  <si>
    <t>to empower female 
students and faculty affiliated to the Center</t>
  </si>
  <si>
    <t>limited skills in innovative teaching methods</t>
  </si>
  <si>
    <t>Support participation of ACE affiliated faculty on short courses and/or knowledge sharing events</t>
  </si>
  <si>
    <t>Procurement and Property administration officer</t>
  </si>
  <si>
    <t>Action plan 2: Promoting and integrating national, regional and international partnerships</t>
  </si>
  <si>
    <t>Promote university-industry 
linkage, achieve the overall 
objective of the Center, additional resource mobilization</t>
  </si>
  <si>
    <t>Lab management training for technical assistants</t>
  </si>
  <si>
    <t>to improve laboratory services 
for researchers at own and emerging universities</t>
  </si>
  <si>
    <t>Limited research skills of the staff</t>
  </si>
  <si>
    <t>Training and Research Head and 
affiliated faculty</t>
  </si>
  <si>
    <t>need for policies and guidelines 
that take into account the uniqueness of the Center as well as the need to meet the requirements of the World Bank</t>
  </si>
  <si>
    <t>Payment of staff salaries and vehicle operation costs for effective 
operation of the Center</t>
  </si>
  <si>
    <t>need for addressing emerging 
challenges and sharing experiences</t>
  </si>
  <si>
    <t>to ensure the visibility of the center at national, regional and international levels</t>
  </si>
  <si>
    <t>need for enhancing networking, partnership, and recognition of the Center and the university</t>
  </si>
  <si>
    <t>to ensure transparency and 
efficiency in the utilization of project finance</t>
  </si>
  <si>
    <t>Action plan 5: Achieving sustainable financing</t>
  </si>
  <si>
    <t>need to generate 
additional resources to sustain the research and training activities at the Center</t>
  </si>
  <si>
    <t>lack of permanent teaching staff at ACE Climate SABC</t>
  </si>
  <si>
    <t>ACE Project
 Manager, ACE Audit Committee</t>
  </si>
  <si>
    <t>Efficient use of project 
finance</t>
  </si>
  <si>
    <t>Grants from external 
sources</t>
  </si>
  <si>
    <t>to meet center's targets and ensure sustainability</t>
  </si>
  <si>
    <t>ACE project team, 
Laboratory Management Directorate</t>
  </si>
  <si>
    <t>Research methods and Data Analysis Software training for academic staff</t>
  </si>
  <si>
    <t>Undertake curricula review and workshop</t>
  </si>
  <si>
    <t>Postgraduate supervision experience sharing visits for university staff</t>
  </si>
  <si>
    <t xml:space="preserve">to enhance the capicity of staff and students to predict and project climate change and variability </t>
  </si>
  <si>
    <t>Limited climate prediction and projection skills</t>
  </si>
  <si>
    <t>Enhanced  skills of prediction and projection of climate change and variability</t>
  </si>
  <si>
    <t>Predicting and projecting climate change and variability</t>
  </si>
  <si>
    <t>Extreme climate analysis</t>
  </si>
  <si>
    <t xml:space="preserve">to enhance skills of staff and students to analyse extreme climate events </t>
  </si>
  <si>
    <t>Limitted extreme climate event analysis skill</t>
  </si>
  <si>
    <t>Enhanced extreme climate events analysis</t>
  </si>
  <si>
    <t>Head, Training and Research, ACE Climate SABC</t>
  </si>
  <si>
    <t>Conduct internal and
 external audits and indepenent procurement audit</t>
  </si>
  <si>
    <t>Establish Climate Smart and biodiversity innovation center</t>
  </si>
  <si>
    <t>To enhance climate smart and biodiversity innovation center</t>
  </si>
  <si>
    <t>Limited climate smart and biodiversity innovation center</t>
  </si>
  <si>
    <t>Facilitated climate smart and biodiversity innovation center</t>
  </si>
  <si>
    <t xml:space="preserve">Prurchase of lab equipment and meteorological station items  </t>
  </si>
  <si>
    <t>to improve research capacity of the University</t>
  </si>
  <si>
    <t>Limitted research facilities</t>
  </si>
  <si>
    <t>Enhanced research capacity</t>
  </si>
  <si>
    <t>July-22</t>
  </si>
  <si>
    <t>Aug-22</t>
  </si>
  <si>
    <t>Sept-22</t>
  </si>
  <si>
    <t>Oct-22</t>
  </si>
  <si>
    <t>Nov-22</t>
  </si>
  <si>
    <t>Dec-22</t>
  </si>
  <si>
    <t>Jan-23</t>
  </si>
  <si>
    <t>Mar-23</t>
  </si>
  <si>
    <t>Feb-23</t>
  </si>
  <si>
    <t>Apr-23</t>
  </si>
  <si>
    <t>May-23</t>
  </si>
  <si>
    <t>Jun-23</t>
  </si>
  <si>
    <t>July 2022 - June, 2023</t>
  </si>
  <si>
    <t>Haramaya University</t>
  </si>
  <si>
    <t xml:space="preserve">International accreditation </t>
  </si>
  <si>
    <t>to certify the quality of the programs</t>
  </si>
  <si>
    <t>Lack of internaiton recognition</t>
  </si>
  <si>
    <t>Internagtional recognition</t>
  </si>
  <si>
    <t>3,12</t>
  </si>
  <si>
    <t>X</t>
  </si>
  <si>
    <t>Conduct onsite research progress monitoring visit</t>
  </si>
  <si>
    <t>Support training on leadership and Change Management for University staff</t>
  </si>
  <si>
    <t>Procurement of promotional items</t>
  </si>
  <si>
    <t>to ensure effective promotion of the Center</t>
  </si>
  <si>
    <t>need to enhance the visibility of the Center</t>
  </si>
  <si>
    <t>Promotional items are avialed</t>
  </si>
  <si>
    <t>Procurement and 
Property Administration Officer</t>
  </si>
  <si>
    <t>Purchase of office supplies, building maintainance supplies and machines (like computers)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</si>
</sst>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0.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rgb="FF00B050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rgb="FF92D05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74">
    <xf numFmtId="0" fontId="0" fillId="0" borderId="0" xfId="0"/>
    <xf numFmtId="49" fontId="0" fillId="0" borderId="0" xfId="0" applyNumberFormat="1" applyAlignment="1">
      <alignment textRotation="90"/>
    </xf>
    <xf numFmtId="49" fontId="0" fillId="0" borderId="0" xfId="0" applyNumberFormat="1"/>
    <xf numFmtId="0" fontId="2" fillId="0" borderId="0" xfId="0" applyFont="1"/>
    <xf numFmtId="0" fontId="3" fillId="0" borderId="0" xfId="0" applyFont="1"/>
    <xf numFmtId="0" fontId="1" fillId="0" borderId="0" xfId="0" applyFont="1"/>
    <xf numFmtId="0" fontId="0" fillId="0" borderId="0" xfId="0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0" fontId="3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0" borderId="0" xfId="0" applyFont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0" fillId="3" borderId="0" xfId="0" applyFill="1"/>
    <xf numFmtId="0" fontId="3" fillId="3" borderId="0" xfId="0" applyFont="1" applyFill="1"/>
    <xf numFmtId="0" fontId="1" fillId="3" borderId="0" xfId="0" applyFont="1" applyFill="1"/>
    <xf numFmtId="0" fontId="2" fillId="3" borderId="0" xfId="0" applyFont="1" applyFill="1"/>
    <xf numFmtId="0" fontId="3" fillId="2" borderId="0" xfId="0" applyFont="1" applyFill="1" applyAlignment="1">
      <alignment horizontal="center" vertical="center"/>
    </xf>
    <xf numFmtId="0" fontId="7" fillId="0" borderId="0" xfId="0" applyFont="1"/>
    <xf numFmtId="0" fontId="8" fillId="0" borderId="0" xfId="0" applyFont="1"/>
    <xf numFmtId="8" fontId="1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164" fontId="1" fillId="2" borderId="0" xfId="0" applyNumberFormat="1" applyFont="1" applyFill="1" applyAlignment="1">
      <alignment horizontal="center" vertical="center"/>
    </xf>
    <xf numFmtId="0" fontId="0" fillId="0" borderId="0" xfId="0" applyAlignment="1">
      <alignment horizontal="left"/>
    </xf>
    <xf numFmtId="0" fontId="1" fillId="2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0" borderId="0" xfId="0" applyFont="1" applyAlignment="1">
      <alignment vertical="top"/>
    </xf>
    <xf numFmtId="0" fontId="8" fillId="0" borderId="0" xfId="0" applyFont="1" applyAlignment="1">
      <alignment vertical="top"/>
    </xf>
    <xf numFmtId="49" fontId="1" fillId="2" borderId="0" xfId="0" applyNumberFormat="1" applyFont="1" applyFill="1" applyAlignment="1">
      <alignment horizontal="center" vertical="center"/>
    </xf>
    <xf numFmtId="49" fontId="1" fillId="2" borderId="0" xfId="0" applyNumberFormat="1" applyFont="1" applyFill="1" applyAlignment="1">
      <alignment horizontal="center" vertical="center" textRotation="90"/>
    </xf>
    <xf numFmtId="0" fontId="0" fillId="2" borderId="0" xfId="0" applyFill="1"/>
    <xf numFmtId="49" fontId="2" fillId="0" borderId="0" xfId="0" applyNumberFormat="1" applyFont="1" applyAlignment="1">
      <alignment vertical="center" wrapText="1"/>
    </xf>
    <xf numFmtId="49" fontId="2" fillId="0" borderId="1" xfId="0" applyNumberFormat="1" applyFont="1" applyBorder="1" applyAlignment="1">
      <alignment horizontal="left" vertical="center" wrapText="1"/>
    </xf>
    <xf numFmtId="49" fontId="2" fillId="0" borderId="0" xfId="0" applyNumberFormat="1" applyFont="1" applyAlignment="1">
      <alignment horizontal="left" vertical="center" wrapText="1"/>
    </xf>
    <xf numFmtId="8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/>
    </xf>
    <xf numFmtId="0" fontId="0" fillId="2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  <xf numFmtId="8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164" fontId="2" fillId="0" borderId="0" xfId="1" applyNumberFormat="1" applyFont="1" applyAlignment="1">
      <alignment horizontal="center" vertical="center"/>
    </xf>
    <xf numFmtId="0" fontId="9" fillId="2" borderId="0" xfId="0" applyFont="1" applyFill="1"/>
    <xf numFmtId="0" fontId="3" fillId="0" borderId="0" xfId="0" applyFont="1" applyAlignment="1">
      <alignment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16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164" fontId="2" fillId="4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6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 vertical="center" textRotation="90"/>
    </xf>
    <xf numFmtId="0" fontId="1" fillId="2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2" borderId="0" xfId="0" applyFont="1" applyFill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0" fontId="1" fillId="0" borderId="0" xfId="0" applyFont="1" applyAlignment="1">
      <alignment horizontal="left" vertical="center"/>
    </xf>
    <xf numFmtId="49" fontId="1" fillId="2" borderId="0" xfId="0" applyNumberFormat="1" applyFont="1" applyFill="1" applyAlignment="1">
      <alignment horizontal="left"/>
    </xf>
    <xf numFmtId="0" fontId="5" fillId="0" borderId="0" xfId="0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57"/>
  <sheetViews>
    <sheetView tabSelected="1" zoomScale="90" zoomScaleNormal="90" workbookViewId="0">
      <pane xSplit="2" ySplit="3" topLeftCell="C13" activePane="bottomRight" state="frozen"/>
      <selection pane="topRight" activeCell="C1" sqref="C1"/>
      <selection pane="bottomLeft" activeCell="A4" sqref="A4"/>
      <selection pane="bottomRight" activeCell="A10" sqref="A10:XFD10"/>
    </sheetView>
  </sheetViews>
  <sheetFormatPr defaultRowHeight="14.4" x14ac:dyDescent="0.3"/>
  <cols>
    <col min="1" max="1" width="7.77734375" bestFit="1" customWidth="1"/>
    <col min="2" max="2" width="25.44140625" customWidth="1"/>
    <col min="3" max="3" width="28.77734375" style="31" customWidth="1"/>
    <col min="4" max="4" width="26.44140625" customWidth="1"/>
    <col min="5" max="5" width="21.21875" customWidth="1"/>
    <col min="6" max="6" width="17.21875" style="6" customWidth="1"/>
    <col min="7" max="7" width="17.88671875" style="6" customWidth="1"/>
    <col min="8" max="8" width="9.44140625" customWidth="1"/>
    <col min="9" max="9" width="3.88671875" bestFit="1" customWidth="1"/>
    <col min="10" max="11" width="3.88671875" customWidth="1"/>
    <col min="12" max="12" width="9.44140625" customWidth="1"/>
    <col min="13" max="13" width="3.88671875" bestFit="1" customWidth="1"/>
    <col min="14" max="15" width="3.88671875" customWidth="1"/>
    <col min="16" max="16" width="9.44140625" customWidth="1"/>
    <col min="17" max="17" width="3.88671875" bestFit="1" customWidth="1"/>
    <col min="18" max="18" width="3.88671875" customWidth="1"/>
    <col min="19" max="19" width="3.88671875" bestFit="1" customWidth="1"/>
    <col min="20" max="20" width="9.44140625" customWidth="1"/>
    <col min="21" max="23" width="3.88671875" customWidth="1"/>
    <col min="24" max="24" width="9.88671875" customWidth="1"/>
    <col min="25" max="25" width="15.109375" customWidth="1"/>
  </cols>
  <sheetData>
    <row r="1" spans="1:27" ht="21" x14ac:dyDescent="0.4">
      <c r="A1" s="61" t="s">
        <v>191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</row>
    <row r="2" spans="1:27" ht="21" x14ac:dyDescent="0.4">
      <c r="A2" s="61" t="s">
        <v>85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</row>
    <row r="3" spans="1:27" x14ac:dyDescent="0.3">
      <c r="A3" s="62" t="s">
        <v>130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</row>
    <row r="4" spans="1:27" ht="18" x14ac:dyDescent="0.35">
      <c r="A4" s="67" t="s">
        <v>0</v>
      </c>
      <c r="B4" s="66" t="s">
        <v>1</v>
      </c>
      <c r="C4" s="66" t="s">
        <v>2</v>
      </c>
      <c r="D4" s="66" t="s">
        <v>82</v>
      </c>
      <c r="E4" s="66" t="s">
        <v>83</v>
      </c>
      <c r="F4" s="67" t="s">
        <v>3</v>
      </c>
      <c r="G4" s="67" t="s">
        <v>4</v>
      </c>
      <c r="H4" s="53"/>
      <c r="I4" s="73" t="s">
        <v>190</v>
      </c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</row>
    <row r="5" spans="1:27" x14ac:dyDescent="0.3">
      <c r="A5" s="66"/>
      <c r="B5" s="66"/>
      <c r="C5" s="66"/>
      <c r="D5" s="66"/>
      <c r="E5" s="66"/>
      <c r="F5" s="66"/>
      <c r="G5" s="66"/>
      <c r="H5" s="41"/>
      <c r="I5" s="64" t="s">
        <v>178</v>
      </c>
      <c r="J5" s="64" t="s">
        <v>179</v>
      </c>
      <c r="K5" s="64" t="s">
        <v>180</v>
      </c>
      <c r="L5" s="41"/>
      <c r="M5" s="64" t="s">
        <v>181</v>
      </c>
      <c r="N5" s="64" t="s">
        <v>182</v>
      </c>
      <c r="O5" s="64" t="s">
        <v>183</v>
      </c>
      <c r="P5" s="41"/>
      <c r="Q5" s="64" t="s">
        <v>184</v>
      </c>
      <c r="R5" s="64" t="s">
        <v>186</v>
      </c>
      <c r="S5" s="64" t="s">
        <v>185</v>
      </c>
      <c r="T5" s="41"/>
      <c r="U5" s="64" t="s">
        <v>187</v>
      </c>
      <c r="V5" s="64" t="s">
        <v>188</v>
      </c>
      <c r="W5" s="64" t="s">
        <v>189</v>
      </c>
      <c r="X5" s="41"/>
      <c r="Y5" s="63" t="s">
        <v>5</v>
      </c>
    </row>
    <row r="6" spans="1:27" ht="15" customHeight="1" x14ac:dyDescent="0.3">
      <c r="A6" s="66"/>
      <c r="B6" s="66"/>
      <c r="C6" s="66"/>
      <c r="D6" s="66"/>
      <c r="E6" s="66"/>
      <c r="F6" s="66"/>
      <c r="G6" s="66"/>
      <c r="H6" s="41"/>
      <c r="I6" s="64"/>
      <c r="J6" s="64"/>
      <c r="K6" s="64"/>
      <c r="L6" s="39"/>
      <c r="M6" s="64"/>
      <c r="N6" s="64"/>
      <c r="O6" s="64"/>
      <c r="P6" s="39"/>
      <c r="Q6" s="64"/>
      <c r="R6" s="64"/>
      <c r="S6" s="64"/>
      <c r="T6" s="40"/>
      <c r="U6" s="64"/>
      <c r="V6" s="64"/>
      <c r="W6" s="64"/>
      <c r="X6" s="40"/>
      <c r="Y6" s="63"/>
      <c r="Z6" s="1"/>
      <c r="AA6" s="2"/>
    </row>
    <row r="7" spans="1:27" ht="12.75" customHeight="1" x14ac:dyDescent="0.3">
      <c r="A7" s="66"/>
      <c r="B7" s="66"/>
      <c r="C7" s="66"/>
      <c r="D7" s="66"/>
      <c r="E7" s="66"/>
      <c r="F7" s="66"/>
      <c r="G7" s="66"/>
      <c r="H7" s="41"/>
      <c r="I7" s="64"/>
      <c r="J7" s="64"/>
      <c r="K7" s="64"/>
      <c r="L7" s="41"/>
      <c r="M7" s="64"/>
      <c r="N7" s="64"/>
      <c r="O7" s="64"/>
      <c r="P7" s="41"/>
      <c r="Q7" s="64"/>
      <c r="R7" s="64"/>
      <c r="S7" s="64"/>
      <c r="T7" s="41"/>
      <c r="U7" s="64"/>
      <c r="V7" s="64"/>
      <c r="W7" s="64"/>
      <c r="X7" s="41"/>
      <c r="Y7" s="63"/>
    </row>
    <row r="8" spans="1:27" s="19" customFormat="1" x14ac:dyDescent="0.3">
      <c r="A8" s="72" t="s">
        <v>97</v>
      </c>
      <c r="B8" s="72"/>
      <c r="C8" s="72"/>
      <c r="D8" s="72"/>
      <c r="E8" s="72"/>
      <c r="F8" s="72"/>
      <c r="G8" s="72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</row>
    <row r="9" spans="1:27" s="25" customFormat="1" ht="41.4" x14ac:dyDescent="0.3">
      <c r="A9" s="12">
        <v>1.1000000000000001</v>
      </c>
      <c r="B9" s="42" t="s">
        <v>15</v>
      </c>
      <c r="C9" s="43" t="s">
        <v>17</v>
      </c>
      <c r="D9" s="44" t="s">
        <v>155</v>
      </c>
      <c r="E9" s="44" t="s">
        <v>6</v>
      </c>
      <c r="F9" s="45">
        <v>4000</v>
      </c>
      <c r="G9" s="46" t="s">
        <v>7</v>
      </c>
      <c r="H9" s="47"/>
      <c r="I9" s="48"/>
      <c r="J9" s="48" t="s">
        <v>197</v>
      </c>
      <c r="K9" s="48" t="s">
        <v>197</v>
      </c>
      <c r="L9" s="49"/>
      <c r="M9" s="48" t="s">
        <v>197</v>
      </c>
      <c r="N9" s="48"/>
      <c r="O9" s="48"/>
      <c r="P9" s="49"/>
      <c r="Q9" s="48"/>
      <c r="R9" s="48"/>
      <c r="S9" s="48"/>
      <c r="T9" s="49"/>
      <c r="U9" s="48"/>
      <c r="V9" s="48"/>
      <c r="W9" s="48"/>
      <c r="X9" s="49"/>
      <c r="Y9" s="36"/>
    </row>
    <row r="10" spans="1:27" s="25" customFormat="1" ht="82.8" x14ac:dyDescent="0.3">
      <c r="A10" s="13">
        <v>1.2</v>
      </c>
      <c r="B10" s="14" t="s">
        <v>84</v>
      </c>
      <c r="C10" s="17" t="s">
        <v>8</v>
      </c>
      <c r="D10" s="14" t="s">
        <v>14</v>
      </c>
      <c r="E10" s="14" t="s">
        <v>93</v>
      </c>
      <c r="F10" s="45">
        <v>19200</v>
      </c>
      <c r="G10" s="15" t="s">
        <v>24</v>
      </c>
      <c r="H10" s="7"/>
      <c r="I10" s="48" t="s">
        <v>197</v>
      </c>
      <c r="J10" s="48" t="s">
        <v>197</v>
      </c>
      <c r="K10" s="48" t="s">
        <v>197</v>
      </c>
      <c r="L10" s="8"/>
      <c r="M10" s="48" t="s">
        <v>197</v>
      </c>
      <c r="N10" s="48" t="s">
        <v>197</v>
      </c>
      <c r="O10" s="48" t="s">
        <v>197</v>
      </c>
      <c r="P10" s="8"/>
      <c r="Q10" s="48" t="s">
        <v>197</v>
      </c>
      <c r="R10" s="48" t="s">
        <v>197</v>
      </c>
      <c r="S10" s="48" t="s">
        <v>197</v>
      </c>
      <c r="T10" s="8"/>
      <c r="U10" s="48" t="s">
        <v>197</v>
      </c>
      <c r="V10" s="48" t="s">
        <v>197</v>
      </c>
      <c r="W10" s="48" t="s">
        <v>197</v>
      </c>
      <c r="X10" s="49"/>
      <c r="Y10" s="14"/>
      <c r="Z10" s="24"/>
    </row>
    <row r="11" spans="1:27" s="25" customFormat="1" ht="55.2" x14ac:dyDescent="0.3">
      <c r="A11" s="12">
        <v>1.3</v>
      </c>
      <c r="B11" s="14" t="s">
        <v>101</v>
      </c>
      <c r="C11" s="17" t="s">
        <v>9</v>
      </c>
      <c r="D11" s="14" t="s">
        <v>12</v>
      </c>
      <c r="E11" s="14" t="s">
        <v>131</v>
      </c>
      <c r="F11" s="50">
        <v>10000</v>
      </c>
      <c r="G11" s="15" t="s">
        <v>34</v>
      </c>
      <c r="H11" s="7"/>
      <c r="I11" s="48" t="s">
        <v>197</v>
      </c>
      <c r="J11" s="48" t="s">
        <v>197</v>
      </c>
      <c r="K11" s="48" t="s">
        <v>197</v>
      </c>
      <c r="L11" s="8"/>
      <c r="M11" s="48" t="s">
        <v>197</v>
      </c>
      <c r="N11" s="48" t="s">
        <v>197</v>
      </c>
      <c r="O11" s="48" t="s">
        <v>197</v>
      </c>
      <c r="P11" s="8"/>
      <c r="Q11" s="48" t="s">
        <v>197</v>
      </c>
      <c r="R11" s="48" t="s">
        <v>197</v>
      </c>
      <c r="S11" s="48" t="s">
        <v>197</v>
      </c>
      <c r="T11" s="8"/>
      <c r="U11" s="48" t="s">
        <v>197</v>
      </c>
      <c r="V11" s="48" t="s">
        <v>197</v>
      </c>
      <c r="W11" s="48" t="s">
        <v>197</v>
      </c>
      <c r="X11" s="49"/>
      <c r="Y11" s="14" t="s">
        <v>120</v>
      </c>
      <c r="Z11" s="24"/>
    </row>
    <row r="12" spans="1:27" s="25" customFormat="1" ht="55.2" x14ac:dyDescent="0.3">
      <c r="A12" s="13">
        <v>1.4</v>
      </c>
      <c r="B12" s="14" t="s">
        <v>102</v>
      </c>
      <c r="C12" s="17" t="s">
        <v>9</v>
      </c>
      <c r="D12" s="14" t="s">
        <v>11</v>
      </c>
      <c r="E12" s="14" t="s">
        <v>32</v>
      </c>
      <c r="F12" s="50">
        <v>15000</v>
      </c>
      <c r="G12" s="15" t="s">
        <v>34</v>
      </c>
      <c r="H12" s="7"/>
      <c r="I12" s="48" t="s">
        <v>197</v>
      </c>
      <c r="J12" s="48" t="s">
        <v>197</v>
      </c>
      <c r="K12" s="48" t="s">
        <v>197</v>
      </c>
      <c r="L12" s="8"/>
      <c r="M12" s="48" t="s">
        <v>197</v>
      </c>
      <c r="N12" s="48" t="s">
        <v>197</v>
      </c>
      <c r="O12" s="48" t="s">
        <v>197</v>
      </c>
      <c r="P12" s="8"/>
      <c r="Q12" s="48" t="s">
        <v>197</v>
      </c>
      <c r="R12" s="48" t="s">
        <v>197</v>
      </c>
      <c r="S12" s="48" t="s">
        <v>197</v>
      </c>
      <c r="T12" s="8"/>
      <c r="U12" s="48" t="s">
        <v>197</v>
      </c>
      <c r="V12" s="48" t="s">
        <v>197</v>
      </c>
      <c r="W12" s="48" t="s">
        <v>197</v>
      </c>
      <c r="X12" s="49"/>
      <c r="Y12" s="14" t="s">
        <v>119</v>
      </c>
      <c r="Z12" s="24"/>
    </row>
    <row r="13" spans="1:27" s="25" customFormat="1" ht="55.2" x14ac:dyDescent="0.3">
      <c r="A13" s="12">
        <v>1.5</v>
      </c>
      <c r="B13" s="14" t="s">
        <v>37</v>
      </c>
      <c r="C13" s="17" t="s">
        <v>9</v>
      </c>
      <c r="D13" s="14" t="s">
        <v>151</v>
      </c>
      <c r="E13" s="14" t="s">
        <v>132</v>
      </c>
      <c r="F13" s="50">
        <v>15000</v>
      </c>
      <c r="G13" s="15" t="s">
        <v>34</v>
      </c>
      <c r="H13" s="7"/>
      <c r="I13" s="48" t="s">
        <v>197</v>
      </c>
      <c r="J13" s="48" t="s">
        <v>197</v>
      </c>
      <c r="K13" s="48" t="s">
        <v>197</v>
      </c>
      <c r="L13" s="8"/>
      <c r="M13" s="48" t="s">
        <v>197</v>
      </c>
      <c r="N13" s="48" t="s">
        <v>197</v>
      </c>
      <c r="O13" s="48" t="s">
        <v>197</v>
      </c>
      <c r="P13" s="8"/>
      <c r="Q13" s="48" t="s">
        <v>197</v>
      </c>
      <c r="R13" s="48" t="s">
        <v>197</v>
      </c>
      <c r="S13" s="48" t="s">
        <v>197</v>
      </c>
      <c r="T13" s="8"/>
      <c r="U13" s="48" t="s">
        <v>197</v>
      </c>
      <c r="V13" s="48" t="s">
        <v>197</v>
      </c>
      <c r="W13" s="48" t="s">
        <v>197</v>
      </c>
      <c r="X13" s="49"/>
      <c r="Y13" s="14" t="s">
        <v>119</v>
      </c>
      <c r="Z13" s="24"/>
    </row>
    <row r="14" spans="1:27" s="25" customFormat="1" ht="69" x14ac:dyDescent="0.3">
      <c r="A14" s="13">
        <v>1.6</v>
      </c>
      <c r="B14" s="14" t="s">
        <v>77</v>
      </c>
      <c r="C14" s="17" t="s">
        <v>38</v>
      </c>
      <c r="D14" s="14" t="s">
        <v>13</v>
      </c>
      <c r="E14" s="14" t="s">
        <v>39</v>
      </c>
      <c r="F14" s="45">
        <v>5000</v>
      </c>
      <c r="G14" s="15" t="s">
        <v>22</v>
      </c>
      <c r="H14" s="7"/>
      <c r="I14" s="12"/>
      <c r="J14" s="12"/>
      <c r="K14" s="12"/>
      <c r="L14" s="8"/>
      <c r="M14" s="12"/>
      <c r="N14" s="12"/>
      <c r="O14" s="12" t="s">
        <v>197</v>
      </c>
      <c r="P14" s="8"/>
      <c r="Q14" s="12"/>
      <c r="R14" s="12"/>
      <c r="S14" s="48"/>
      <c r="T14" s="8"/>
      <c r="U14" s="12" t="s">
        <v>197</v>
      </c>
      <c r="V14" s="12"/>
      <c r="W14" s="12"/>
      <c r="X14" s="8"/>
      <c r="Y14" s="9"/>
      <c r="Z14" s="24"/>
    </row>
    <row r="15" spans="1:27" s="25" customFormat="1" ht="69" x14ac:dyDescent="0.3">
      <c r="A15" s="12">
        <v>1.7</v>
      </c>
      <c r="B15" s="14" t="s">
        <v>94</v>
      </c>
      <c r="C15" s="17" t="s">
        <v>133</v>
      </c>
      <c r="D15" s="14" t="s">
        <v>16</v>
      </c>
      <c r="E15" s="14" t="s">
        <v>35</v>
      </c>
      <c r="F15" s="45">
        <v>10000</v>
      </c>
      <c r="G15" s="15" t="s">
        <v>36</v>
      </c>
      <c r="H15" s="7"/>
      <c r="I15" s="12"/>
      <c r="J15" s="12"/>
      <c r="K15" s="12"/>
      <c r="L15" s="8"/>
      <c r="M15" s="48"/>
      <c r="N15" s="12" t="s">
        <v>197</v>
      </c>
      <c r="O15" s="12"/>
      <c r="P15" s="8"/>
      <c r="Q15" s="12"/>
      <c r="R15" s="12"/>
      <c r="S15" s="12"/>
      <c r="T15" s="8"/>
      <c r="U15" s="12"/>
      <c r="V15" s="12"/>
      <c r="W15" s="12"/>
      <c r="X15" s="8"/>
      <c r="Y15" s="9"/>
      <c r="Z15" s="24"/>
    </row>
    <row r="16" spans="1:27" s="25" customFormat="1" ht="55.2" x14ac:dyDescent="0.3">
      <c r="A16" s="13">
        <v>1.8</v>
      </c>
      <c r="B16" s="14" t="s">
        <v>121</v>
      </c>
      <c r="C16" s="17" t="s">
        <v>122</v>
      </c>
      <c r="D16" s="14" t="s">
        <v>134</v>
      </c>
      <c r="E16" s="14" t="s">
        <v>123</v>
      </c>
      <c r="F16" s="45">
        <v>15000</v>
      </c>
      <c r="G16" s="15" t="s">
        <v>124</v>
      </c>
      <c r="H16" s="7"/>
      <c r="I16" s="12"/>
      <c r="J16" s="12"/>
      <c r="K16" s="12"/>
      <c r="L16" s="8"/>
      <c r="M16" s="12"/>
      <c r="N16" s="12"/>
      <c r="O16" s="12"/>
      <c r="P16" s="8"/>
      <c r="Q16" s="12"/>
      <c r="R16" s="12"/>
      <c r="S16" s="12"/>
      <c r="T16" s="8"/>
      <c r="U16" s="12"/>
      <c r="V16" s="12" t="s">
        <v>197</v>
      </c>
      <c r="W16" s="12"/>
      <c r="X16" s="8"/>
      <c r="Y16" s="9"/>
      <c r="Z16" s="24"/>
    </row>
    <row r="17" spans="1:27" s="25" customFormat="1" ht="55.2" x14ac:dyDescent="0.3">
      <c r="A17" s="12">
        <v>1.9</v>
      </c>
      <c r="B17" s="14" t="s">
        <v>135</v>
      </c>
      <c r="C17" s="17" t="s">
        <v>44</v>
      </c>
      <c r="D17" s="14" t="s">
        <v>45</v>
      </c>
      <c r="E17" s="14" t="s">
        <v>46</v>
      </c>
      <c r="F17" s="28">
        <v>28000</v>
      </c>
      <c r="G17" s="15" t="s">
        <v>23</v>
      </c>
      <c r="H17" s="7"/>
      <c r="I17" s="48" t="s">
        <v>197</v>
      </c>
      <c r="J17" s="48" t="s">
        <v>197</v>
      </c>
      <c r="K17" s="48" t="s">
        <v>197</v>
      </c>
      <c r="L17" s="8"/>
      <c r="M17" s="48" t="s">
        <v>197</v>
      </c>
      <c r="N17" s="48" t="s">
        <v>197</v>
      </c>
      <c r="O17" s="48" t="s">
        <v>197</v>
      </c>
      <c r="P17" s="8"/>
      <c r="Q17" s="48" t="s">
        <v>197</v>
      </c>
      <c r="R17" s="48" t="s">
        <v>197</v>
      </c>
      <c r="S17" s="48" t="s">
        <v>197</v>
      </c>
      <c r="T17" s="8"/>
      <c r="U17" s="48" t="s">
        <v>197</v>
      </c>
      <c r="V17" s="48" t="s">
        <v>197</v>
      </c>
      <c r="W17" s="48" t="s">
        <v>197</v>
      </c>
      <c r="X17" s="8"/>
      <c r="Y17" s="14"/>
      <c r="Z17" s="24"/>
    </row>
    <row r="18" spans="1:27" s="25" customFormat="1" ht="27.6" x14ac:dyDescent="0.3">
      <c r="A18" s="16">
        <v>1.1000000000000001</v>
      </c>
      <c r="B18" s="14" t="s">
        <v>192</v>
      </c>
      <c r="C18" s="17" t="s">
        <v>193</v>
      </c>
      <c r="D18" s="14" t="s">
        <v>194</v>
      </c>
      <c r="E18" s="14" t="s">
        <v>195</v>
      </c>
      <c r="F18" s="28">
        <v>70000</v>
      </c>
      <c r="G18" s="15"/>
      <c r="H18" s="7"/>
      <c r="I18" s="48" t="s">
        <v>197</v>
      </c>
      <c r="J18" s="48" t="s">
        <v>197</v>
      </c>
      <c r="K18" s="48" t="s">
        <v>197</v>
      </c>
      <c r="L18" s="8"/>
      <c r="M18" s="48" t="s">
        <v>197</v>
      </c>
      <c r="N18" s="48" t="s">
        <v>197</v>
      </c>
      <c r="O18" s="48" t="s">
        <v>197</v>
      </c>
      <c r="P18" s="8"/>
      <c r="Q18" s="48" t="s">
        <v>197</v>
      </c>
      <c r="R18" s="48" t="s">
        <v>197</v>
      </c>
      <c r="S18" s="48" t="s">
        <v>197</v>
      </c>
      <c r="T18" s="8"/>
      <c r="U18" s="48" t="s">
        <v>197</v>
      </c>
      <c r="V18" s="48" t="s">
        <v>197</v>
      </c>
      <c r="W18" s="48" t="s">
        <v>197</v>
      </c>
      <c r="X18" s="8"/>
      <c r="Y18" s="14"/>
      <c r="Z18" s="24"/>
    </row>
    <row r="19" spans="1:27" s="25" customFormat="1" ht="55.2" x14ac:dyDescent="0.3">
      <c r="A19" s="16">
        <v>1.1100000000000001</v>
      </c>
      <c r="B19" s="14" t="s">
        <v>205</v>
      </c>
      <c r="C19" s="17" t="s">
        <v>125</v>
      </c>
      <c r="D19" s="14" t="s">
        <v>126</v>
      </c>
      <c r="E19" s="14" t="s">
        <v>95</v>
      </c>
      <c r="F19" s="59">
        <v>50000</v>
      </c>
      <c r="G19" s="15" t="s">
        <v>136</v>
      </c>
      <c r="H19" s="7"/>
      <c r="I19" s="12" t="s">
        <v>197</v>
      </c>
      <c r="J19" s="12" t="s">
        <v>197</v>
      </c>
      <c r="K19" s="12" t="s">
        <v>197</v>
      </c>
      <c r="L19" s="8"/>
      <c r="M19" s="12"/>
      <c r="N19" s="12"/>
      <c r="O19" s="12"/>
      <c r="P19" s="8"/>
      <c r="Q19" s="12"/>
      <c r="R19" s="12"/>
      <c r="S19" s="12"/>
      <c r="T19" s="8"/>
      <c r="U19" s="12"/>
      <c r="V19" s="12"/>
      <c r="W19" s="12"/>
      <c r="X19" s="8"/>
      <c r="Y19" s="9"/>
      <c r="Z19" s="24"/>
    </row>
    <row r="20" spans="1:27" s="25" customFormat="1" ht="55.2" x14ac:dyDescent="0.3">
      <c r="A20" s="16">
        <v>1.1200000000000001</v>
      </c>
      <c r="B20" s="14" t="s">
        <v>48</v>
      </c>
      <c r="C20" s="17" t="s">
        <v>47</v>
      </c>
      <c r="D20" s="14" t="s">
        <v>50</v>
      </c>
      <c r="E20" s="14" t="s">
        <v>46</v>
      </c>
      <c r="F20" s="28">
        <v>5000</v>
      </c>
      <c r="G20" s="15" t="s">
        <v>23</v>
      </c>
      <c r="H20" s="7"/>
      <c r="I20" s="48" t="s">
        <v>197</v>
      </c>
      <c r="J20" s="48" t="s">
        <v>197</v>
      </c>
      <c r="K20" s="48" t="s">
        <v>197</v>
      </c>
      <c r="L20" s="8"/>
      <c r="M20" s="48" t="s">
        <v>197</v>
      </c>
      <c r="N20" s="48" t="s">
        <v>197</v>
      </c>
      <c r="O20" s="48" t="s">
        <v>197</v>
      </c>
      <c r="P20" s="8"/>
      <c r="Q20" s="48" t="s">
        <v>197</v>
      </c>
      <c r="R20" s="48" t="s">
        <v>197</v>
      </c>
      <c r="S20" s="48" t="s">
        <v>197</v>
      </c>
      <c r="T20" s="8"/>
      <c r="U20" s="48" t="s">
        <v>197</v>
      </c>
      <c r="V20" s="48" t="s">
        <v>197</v>
      </c>
      <c r="W20" s="48" t="s">
        <v>197</v>
      </c>
      <c r="X20" s="8"/>
      <c r="Y20" s="14"/>
      <c r="Z20" s="24"/>
    </row>
    <row r="21" spans="1:27" s="25" customFormat="1" ht="27.6" x14ac:dyDescent="0.3">
      <c r="A21" s="16">
        <v>1.1299999999999999</v>
      </c>
      <c r="B21" s="14" t="s">
        <v>158</v>
      </c>
      <c r="C21" s="17" t="s">
        <v>18</v>
      </c>
      <c r="D21" s="17" t="s">
        <v>29</v>
      </c>
      <c r="E21" s="17" t="s">
        <v>28</v>
      </c>
      <c r="F21" s="28">
        <v>20000</v>
      </c>
      <c r="G21" s="15" t="s">
        <v>27</v>
      </c>
      <c r="H21" s="7"/>
      <c r="I21" s="12"/>
      <c r="J21" s="12"/>
      <c r="K21" s="12"/>
      <c r="L21" s="8"/>
      <c r="M21" s="48" t="s">
        <v>197</v>
      </c>
      <c r="N21" s="48" t="s">
        <v>197</v>
      </c>
      <c r="O21" s="48" t="s">
        <v>197</v>
      </c>
      <c r="P21" s="8"/>
      <c r="Q21" s="48" t="s">
        <v>197</v>
      </c>
      <c r="R21" s="48" t="s">
        <v>197</v>
      </c>
      <c r="S21" s="48"/>
      <c r="T21" s="8"/>
      <c r="U21" s="48"/>
      <c r="V21" s="48"/>
      <c r="W21" s="48"/>
      <c r="X21" s="8"/>
      <c r="Y21" s="48" t="s">
        <v>197</v>
      </c>
      <c r="Z21" s="48" t="s">
        <v>197</v>
      </c>
      <c r="AA21" s="48" t="s">
        <v>197</v>
      </c>
    </row>
    <row r="22" spans="1:27" x14ac:dyDescent="0.3">
      <c r="A22" s="66" t="s">
        <v>96</v>
      </c>
      <c r="B22" s="66"/>
      <c r="C22" s="66"/>
      <c r="D22" s="66"/>
      <c r="E22" s="66"/>
      <c r="F22" s="26">
        <f>SUM(F9:F21)</f>
        <v>266200</v>
      </c>
      <c r="G22" s="33"/>
      <c r="H22" s="7"/>
      <c r="I22" s="12"/>
      <c r="J22" s="12"/>
      <c r="K22" s="12"/>
      <c r="L22" s="8"/>
      <c r="M22" s="12"/>
      <c r="N22" s="12"/>
      <c r="O22" s="12"/>
      <c r="P22" s="8"/>
      <c r="Q22" s="12"/>
      <c r="R22" s="12"/>
      <c r="S22" s="12"/>
      <c r="T22" s="8"/>
      <c r="U22" s="12"/>
      <c r="V22" s="12"/>
      <c r="W22" s="12"/>
      <c r="X22" s="8"/>
      <c r="Y22" s="9"/>
      <c r="Z22" s="3"/>
    </row>
    <row r="23" spans="1:27" s="21" customFormat="1" x14ac:dyDescent="0.3">
      <c r="A23" s="70" t="s">
        <v>137</v>
      </c>
      <c r="B23" s="70"/>
      <c r="C23" s="70"/>
      <c r="D23" s="70"/>
      <c r="E23" s="70"/>
      <c r="F23" s="70"/>
      <c r="G23" s="70"/>
      <c r="H23" s="10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10"/>
      <c r="Z23" s="20"/>
    </row>
    <row r="24" spans="1:27" s="25" customFormat="1" ht="69" x14ac:dyDescent="0.3">
      <c r="A24" s="13">
        <v>2.1</v>
      </c>
      <c r="B24" s="14" t="s">
        <v>98</v>
      </c>
      <c r="C24" s="17" t="s">
        <v>31</v>
      </c>
      <c r="D24" s="14" t="s">
        <v>138</v>
      </c>
      <c r="E24" s="14" t="s">
        <v>53</v>
      </c>
      <c r="F24" s="28">
        <v>5000</v>
      </c>
      <c r="G24" s="12" t="s">
        <v>30</v>
      </c>
      <c r="H24" s="7"/>
      <c r="I24" s="48" t="s">
        <v>197</v>
      </c>
      <c r="J24" s="48" t="s">
        <v>197</v>
      </c>
      <c r="K24" s="48" t="s">
        <v>197</v>
      </c>
      <c r="L24" s="8"/>
      <c r="M24" s="48" t="s">
        <v>197</v>
      </c>
      <c r="N24" s="48" t="s">
        <v>197</v>
      </c>
      <c r="O24" s="48" t="s">
        <v>197</v>
      </c>
      <c r="P24" s="8"/>
      <c r="Q24" s="48" t="s">
        <v>197</v>
      </c>
      <c r="R24" s="48" t="s">
        <v>197</v>
      </c>
      <c r="S24" s="48" t="s">
        <v>197</v>
      </c>
      <c r="T24" s="8"/>
      <c r="U24" s="48" t="s">
        <v>197</v>
      </c>
      <c r="V24" s="48" t="s">
        <v>197</v>
      </c>
      <c r="W24" s="48" t="s">
        <v>197</v>
      </c>
      <c r="X24" s="8"/>
      <c r="Y24" s="9"/>
      <c r="Z24" s="24"/>
    </row>
    <row r="25" spans="1:27" s="25" customFormat="1" ht="82.8" x14ac:dyDescent="0.3">
      <c r="A25" s="13">
        <v>2.2000000000000002</v>
      </c>
      <c r="B25" s="14" t="s">
        <v>99</v>
      </c>
      <c r="C25" s="17" t="s">
        <v>31</v>
      </c>
      <c r="D25" s="14" t="s">
        <v>51</v>
      </c>
      <c r="E25" s="14" t="s">
        <v>54</v>
      </c>
      <c r="F25" s="28">
        <v>5000</v>
      </c>
      <c r="G25" s="12" t="s">
        <v>27</v>
      </c>
      <c r="H25" s="7"/>
      <c r="I25" s="48" t="s">
        <v>197</v>
      </c>
      <c r="J25" s="48" t="s">
        <v>197</v>
      </c>
      <c r="K25" s="48" t="s">
        <v>197</v>
      </c>
      <c r="L25" s="8"/>
      <c r="M25" s="48" t="s">
        <v>197</v>
      </c>
      <c r="N25" s="48" t="s">
        <v>197</v>
      </c>
      <c r="O25" s="48" t="s">
        <v>197</v>
      </c>
      <c r="P25" s="8"/>
      <c r="Q25" s="48" t="s">
        <v>197</v>
      </c>
      <c r="R25" s="48" t="s">
        <v>197</v>
      </c>
      <c r="S25" s="48" t="s">
        <v>197</v>
      </c>
      <c r="T25" s="8"/>
      <c r="U25" s="48" t="s">
        <v>197</v>
      </c>
      <c r="V25" s="48" t="s">
        <v>197</v>
      </c>
      <c r="W25" s="48" t="s">
        <v>197</v>
      </c>
      <c r="X25" s="8"/>
      <c r="Y25" s="9"/>
      <c r="Z25" s="24"/>
    </row>
    <row r="26" spans="1:27" s="5" customFormat="1" x14ac:dyDescent="0.3">
      <c r="A26" s="66" t="s">
        <v>74</v>
      </c>
      <c r="B26" s="66"/>
      <c r="C26" s="66"/>
      <c r="D26" s="66"/>
      <c r="E26" s="66"/>
      <c r="F26" s="27">
        <f>SUM(F24:F25)</f>
        <v>10000</v>
      </c>
      <c r="G26" s="33"/>
      <c r="H26" s="10"/>
      <c r="I26" s="33"/>
      <c r="J26" s="33"/>
      <c r="K26" s="33"/>
      <c r="L26" s="23"/>
      <c r="M26" s="33"/>
      <c r="N26" s="33"/>
      <c r="O26" s="33"/>
      <c r="P26" s="23"/>
      <c r="Q26" s="33"/>
      <c r="R26" s="33"/>
      <c r="S26" s="33"/>
      <c r="T26" s="23"/>
      <c r="U26" s="33"/>
      <c r="V26" s="33"/>
      <c r="W26" s="33"/>
      <c r="X26" s="23"/>
      <c r="Y26" s="54"/>
      <c r="Z26" s="4"/>
    </row>
    <row r="27" spans="1:27" s="21" customFormat="1" x14ac:dyDescent="0.3">
      <c r="A27" s="68" t="s">
        <v>109</v>
      </c>
      <c r="B27" s="68"/>
      <c r="C27" s="68"/>
      <c r="D27" s="68"/>
      <c r="E27" s="68"/>
      <c r="F27" s="68"/>
      <c r="G27" s="68"/>
      <c r="H27" s="10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10"/>
      <c r="Z27" s="20"/>
    </row>
    <row r="28" spans="1:27" s="25" customFormat="1" ht="55.2" x14ac:dyDescent="0.3">
      <c r="A28" s="13">
        <v>3.1</v>
      </c>
      <c r="B28" s="14" t="s">
        <v>139</v>
      </c>
      <c r="C28" s="17" t="s">
        <v>140</v>
      </c>
      <c r="D28" s="14" t="s">
        <v>55</v>
      </c>
      <c r="E28" s="14" t="s">
        <v>104</v>
      </c>
      <c r="F28" s="28">
        <v>3000</v>
      </c>
      <c r="G28" s="15" t="s">
        <v>156</v>
      </c>
      <c r="H28" s="7"/>
      <c r="I28" s="12"/>
      <c r="J28" s="12"/>
      <c r="K28" s="12"/>
      <c r="L28" s="8"/>
      <c r="M28" s="12"/>
      <c r="N28" s="12"/>
      <c r="O28" s="12"/>
      <c r="P28" s="8"/>
      <c r="Q28" s="12"/>
      <c r="R28" s="12"/>
      <c r="S28" s="12" t="s">
        <v>197</v>
      </c>
      <c r="T28" s="8"/>
      <c r="U28" s="12"/>
      <c r="V28" s="12"/>
      <c r="W28" s="12"/>
      <c r="X28" s="8"/>
      <c r="Y28" s="9"/>
      <c r="Z28" s="24"/>
    </row>
    <row r="29" spans="1:27" s="25" customFormat="1" ht="41.4" x14ac:dyDescent="0.3">
      <c r="A29" s="13">
        <v>3.2</v>
      </c>
      <c r="B29" s="14" t="s">
        <v>174</v>
      </c>
      <c r="C29" s="17" t="s">
        <v>175</v>
      </c>
      <c r="D29" s="14" t="s">
        <v>176</v>
      </c>
      <c r="E29" s="14" t="s">
        <v>177</v>
      </c>
      <c r="F29" s="28">
        <v>500000</v>
      </c>
      <c r="G29" s="15"/>
      <c r="H29" s="7"/>
      <c r="I29" s="12" t="s">
        <v>197</v>
      </c>
      <c r="J29" s="12" t="s">
        <v>197</v>
      </c>
      <c r="K29" s="12"/>
      <c r="L29" s="8"/>
      <c r="M29" s="12" t="s">
        <v>197</v>
      </c>
      <c r="N29" s="12" t="s">
        <v>197</v>
      </c>
      <c r="O29" s="12" t="s">
        <v>197</v>
      </c>
      <c r="P29" s="8"/>
      <c r="Q29" s="12" t="s">
        <v>197</v>
      </c>
      <c r="R29" s="12" t="s">
        <v>197</v>
      </c>
      <c r="S29" s="12"/>
      <c r="T29" s="8"/>
      <c r="U29" s="12"/>
      <c r="V29" s="12"/>
      <c r="W29" s="12"/>
      <c r="X29" s="8"/>
      <c r="Y29" s="9"/>
      <c r="Z29" s="24"/>
    </row>
    <row r="30" spans="1:27" s="25" customFormat="1" ht="41.4" x14ac:dyDescent="0.3">
      <c r="A30" s="13">
        <v>3.3</v>
      </c>
      <c r="B30" s="14" t="s">
        <v>170</v>
      </c>
      <c r="C30" s="17" t="s">
        <v>171</v>
      </c>
      <c r="D30" s="14" t="s">
        <v>172</v>
      </c>
      <c r="E30" s="14" t="s">
        <v>173</v>
      </c>
      <c r="F30" s="28">
        <v>180000</v>
      </c>
      <c r="G30" s="15"/>
      <c r="H30" s="7"/>
      <c r="I30" s="12" t="s">
        <v>197</v>
      </c>
      <c r="J30" s="12" t="s">
        <v>197</v>
      </c>
      <c r="K30" s="12" t="s">
        <v>197</v>
      </c>
      <c r="L30" s="8"/>
      <c r="M30" s="12" t="s">
        <v>197</v>
      </c>
      <c r="N30" s="12" t="s">
        <v>197</v>
      </c>
      <c r="O30" s="12" t="s">
        <v>197</v>
      </c>
      <c r="P30" s="8"/>
      <c r="Q30" s="12"/>
      <c r="R30" s="12"/>
      <c r="S30" s="12"/>
      <c r="T30" s="8"/>
      <c r="U30" s="12"/>
      <c r="V30" s="12"/>
      <c r="W30" s="12"/>
      <c r="X30" s="8"/>
      <c r="Y30" s="9"/>
      <c r="Z30" s="24"/>
    </row>
    <row r="31" spans="1:27" s="25" customFormat="1" ht="55.2" x14ac:dyDescent="0.3">
      <c r="A31" s="13">
        <v>3.4</v>
      </c>
      <c r="B31" s="14" t="s">
        <v>159</v>
      </c>
      <c r="C31" s="17" t="s">
        <v>41</v>
      </c>
      <c r="D31" s="14" t="s">
        <v>88</v>
      </c>
      <c r="E31" s="14" t="s">
        <v>87</v>
      </c>
      <c r="F31" s="28">
        <v>15000</v>
      </c>
      <c r="G31" s="15" t="s">
        <v>20</v>
      </c>
      <c r="H31" s="7"/>
      <c r="I31" s="12"/>
      <c r="J31" s="12" t="s">
        <v>197</v>
      </c>
      <c r="K31" s="12"/>
      <c r="L31" s="8"/>
      <c r="M31" s="12"/>
      <c r="N31" s="12"/>
      <c r="O31" s="12"/>
      <c r="P31" s="8"/>
      <c r="Q31" s="12"/>
      <c r="R31" s="12"/>
      <c r="S31" s="12"/>
      <c r="T31" s="8"/>
      <c r="U31" s="12"/>
      <c r="V31" s="12"/>
      <c r="W31" s="12"/>
      <c r="X31" s="8"/>
      <c r="Y31" s="9"/>
      <c r="Z31" s="24"/>
    </row>
    <row r="32" spans="1:27" s="25" customFormat="1" ht="41.4" x14ac:dyDescent="0.3">
      <c r="A32" s="13">
        <v>3.5</v>
      </c>
      <c r="B32" s="14" t="s">
        <v>157</v>
      </c>
      <c r="C32" s="17" t="s">
        <v>40</v>
      </c>
      <c r="D32" s="14" t="s">
        <v>141</v>
      </c>
      <c r="E32" s="14" t="s">
        <v>127</v>
      </c>
      <c r="F32" s="45">
        <v>7500</v>
      </c>
      <c r="G32" s="15" t="s">
        <v>20</v>
      </c>
      <c r="H32" s="7"/>
      <c r="I32" s="12"/>
      <c r="J32" s="12"/>
      <c r="K32" s="12"/>
      <c r="L32" s="8"/>
      <c r="M32" s="12"/>
      <c r="N32" s="12" t="s">
        <v>197</v>
      </c>
      <c r="O32" s="12"/>
      <c r="P32" s="8"/>
      <c r="Q32" s="12"/>
      <c r="R32" s="12"/>
      <c r="S32" s="12"/>
      <c r="T32" s="8"/>
      <c r="U32" s="12"/>
      <c r="V32" s="12"/>
      <c r="W32" s="12"/>
      <c r="X32" s="8"/>
      <c r="Y32" s="9"/>
      <c r="Z32" s="24"/>
    </row>
    <row r="33" spans="1:26" s="25" customFormat="1" ht="41.4" x14ac:dyDescent="0.3">
      <c r="A33" s="13">
        <v>3.6</v>
      </c>
      <c r="B33" s="14" t="s">
        <v>164</v>
      </c>
      <c r="C33" s="17" t="s">
        <v>165</v>
      </c>
      <c r="D33" s="14" t="s">
        <v>166</v>
      </c>
      <c r="E33" s="14" t="s">
        <v>167</v>
      </c>
      <c r="F33" s="45">
        <v>10000</v>
      </c>
      <c r="G33" s="15" t="s">
        <v>168</v>
      </c>
      <c r="H33" s="7"/>
      <c r="I33" s="12"/>
      <c r="J33" s="12" t="s">
        <v>197</v>
      </c>
      <c r="K33" s="12"/>
      <c r="L33" s="8"/>
      <c r="M33" s="12"/>
      <c r="N33" s="12"/>
      <c r="O33" s="12"/>
      <c r="P33" s="8"/>
      <c r="Q33" s="12"/>
      <c r="R33" s="12"/>
      <c r="S33" s="12"/>
      <c r="T33" s="8"/>
      <c r="U33" s="12"/>
      <c r="V33" s="12"/>
      <c r="W33" s="12"/>
      <c r="X33" s="8"/>
      <c r="Y33" s="9"/>
      <c r="Z33" s="24"/>
    </row>
    <row r="34" spans="1:26" s="38" customFormat="1" ht="55.2" x14ac:dyDescent="0.3">
      <c r="A34" s="13">
        <v>3.6</v>
      </c>
      <c r="B34" s="14" t="s">
        <v>163</v>
      </c>
      <c r="C34" s="17" t="s">
        <v>160</v>
      </c>
      <c r="D34" s="14" t="s">
        <v>161</v>
      </c>
      <c r="E34" s="14" t="s">
        <v>162</v>
      </c>
      <c r="F34" s="45">
        <v>7500</v>
      </c>
      <c r="G34" s="15" t="s">
        <v>21</v>
      </c>
      <c r="H34" s="7"/>
      <c r="I34" s="12"/>
      <c r="J34" s="12"/>
      <c r="K34" s="12" t="s">
        <v>197</v>
      </c>
      <c r="L34" s="8"/>
      <c r="M34" s="12"/>
      <c r="N34" s="12"/>
      <c r="O34" s="12"/>
      <c r="P34" s="8"/>
      <c r="Q34" s="12"/>
      <c r="R34" s="12"/>
      <c r="S34" s="12"/>
      <c r="T34" s="8"/>
      <c r="U34" s="12"/>
      <c r="V34" s="12"/>
      <c r="W34" s="12"/>
      <c r="X34" s="8"/>
      <c r="Y34" s="9"/>
      <c r="Z34" s="37"/>
    </row>
    <row r="35" spans="1:26" s="25" customFormat="1" ht="41.4" x14ac:dyDescent="0.3">
      <c r="A35" s="13">
        <v>3.7</v>
      </c>
      <c r="B35" s="14" t="s">
        <v>52</v>
      </c>
      <c r="C35" s="17" t="s">
        <v>33</v>
      </c>
      <c r="D35" s="14" t="s">
        <v>56</v>
      </c>
      <c r="E35" s="14" t="s">
        <v>57</v>
      </c>
      <c r="F35" s="28">
        <v>5000</v>
      </c>
      <c r="G35" s="15" t="s">
        <v>142</v>
      </c>
      <c r="H35" s="7"/>
      <c r="I35" s="48" t="s">
        <v>197</v>
      </c>
      <c r="J35" s="48" t="s">
        <v>197</v>
      </c>
      <c r="K35" s="48" t="s">
        <v>197</v>
      </c>
      <c r="L35" s="8"/>
      <c r="M35" s="48" t="s">
        <v>197</v>
      </c>
      <c r="N35" s="48" t="s">
        <v>197</v>
      </c>
      <c r="O35" s="48" t="s">
        <v>197</v>
      </c>
      <c r="P35" s="8"/>
      <c r="Q35" s="48" t="s">
        <v>197</v>
      </c>
      <c r="R35" s="48" t="s">
        <v>197</v>
      </c>
      <c r="S35" s="48" t="s">
        <v>197</v>
      </c>
      <c r="T35" s="8"/>
      <c r="U35" s="48" t="s">
        <v>197</v>
      </c>
      <c r="V35" s="48" t="s">
        <v>197</v>
      </c>
      <c r="W35" s="48" t="s">
        <v>197</v>
      </c>
      <c r="X35" s="8"/>
      <c r="Y35" s="9"/>
      <c r="Z35" s="24"/>
    </row>
    <row r="36" spans="1:26" s="25" customFormat="1" ht="27.6" x14ac:dyDescent="0.3">
      <c r="A36" s="13">
        <v>3.8</v>
      </c>
      <c r="B36" s="14" t="s">
        <v>58</v>
      </c>
      <c r="C36" s="51" t="s">
        <v>59</v>
      </c>
      <c r="D36" s="14" t="s">
        <v>60</v>
      </c>
      <c r="E36" s="9" t="s">
        <v>61</v>
      </c>
      <c r="F36" s="28">
        <v>100000</v>
      </c>
      <c r="G36" s="12" t="s">
        <v>65</v>
      </c>
      <c r="H36" s="7"/>
      <c r="I36" s="48" t="s">
        <v>197</v>
      </c>
      <c r="J36" s="48" t="s">
        <v>197</v>
      </c>
      <c r="K36" s="48" t="s">
        <v>197</v>
      </c>
      <c r="L36" s="8"/>
      <c r="M36" s="48" t="s">
        <v>197</v>
      </c>
      <c r="N36" s="48" t="s">
        <v>197</v>
      </c>
      <c r="O36" s="48" t="s">
        <v>197</v>
      </c>
      <c r="P36" s="8"/>
      <c r="Q36" s="48" t="s">
        <v>197</v>
      </c>
      <c r="R36" s="48" t="s">
        <v>197</v>
      </c>
      <c r="S36" s="48" t="s">
        <v>197</v>
      </c>
      <c r="T36" s="8"/>
      <c r="U36" s="48" t="s">
        <v>197</v>
      </c>
      <c r="V36" s="48" t="s">
        <v>197</v>
      </c>
      <c r="W36" s="48" t="s">
        <v>197</v>
      </c>
      <c r="X36" s="8"/>
      <c r="Y36" s="9"/>
      <c r="Z36" s="24"/>
    </row>
    <row r="37" spans="1:26" s="25" customFormat="1" ht="41.4" x14ac:dyDescent="0.3">
      <c r="A37" s="13">
        <v>3.9</v>
      </c>
      <c r="B37" s="14" t="s">
        <v>89</v>
      </c>
      <c r="C37" s="17" t="s">
        <v>62</v>
      </c>
      <c r="D37" s="14" t="s">
        <v>63</v>
      </c>
      <c r="E37" s="9" t="s">
        <v>61</v>
      </c>
      <c r="F37" s="28">
        <v>65000</v>
      </c>
      <c r="G37" s="12" t="s">
        <v>65</v>
      </c>
      <c r="H37" s="7"/>
      <c r="I37" s="48"/>
      <c r="J37" s="48"/>
      <c r="K37" s="48"/>
      <c r="L37" s="8"/>
      <c r="M37" s="48" t="s">
        <v>197</v>
      </c>
      <c r="N37" s="48"/>
      <c r="O37" s="48"/>
      <c r="P37" s="8"/>
      <c r="Q37" s="48"/>
      <c r="R37" s="48"/>
      <c r="S37" s="48" t="s">
        <v>197</v>
      </c>
      <c r="T37" s="8"/>
      <c r="U37" s="48"/>
      <c r="V37" s="48"/>
      <c r="W37" s="48"/>
      <c r="X37" s="8"/>
      <c r="Y37" s="9"/>
      <c r="Z37" s="24"/>
    </row>
    <row r="38" spans="1:26" s="25" customFormat="1" ht="41.4" x14ac:dyDescent="0.3">
      <c r="A38" s="16">
        <v>3.1</v>
      </c>
      <c r="B38" s="14" t="s">
        <v>105</v>
      </c>
      <c r="C38" s="17" t="s">
        <v>107</v>
      </c>
      <c r="D38" s="14" t="s">
        <v>108</v>
      </c>
      <c r="E38" s="14" t="s">
        <v>106</v>
      </c>
      <c r="F38" s="28">
        <v>30000</v>
      </c>
      <c r="G38" s="15" t="s">
        <v>128</v>
      </c>
      <c r="H38" s="7"/>
      <c r="I38" s="12"/>
      <c r="J38" s="12"/>
      <c r="K38" s="12"/>
      <c r="L38" s="8"/>
      <c r="M38" s="12"/>
      <c r="N38" s="12" t="s">
        <v>197</v>
      </c>
      <c r="O38" s="12"/>
      <c r="P38" s="8"/>
      <c r="Q38" s="12"/>
      <c r="R38" s="12"/>
      <c r="S38" s="12"/>
      <c r="T38" s="8"/>
      <c r="U38" s="12"/>
      <c r="V38" s="12"/>
      <c r="W38" s="12"/>
      <c r="X38" s="8"/>
      <c r="Y38" s="9"/>
      <c r="Z38" s="24"/>
    </row>
    <row r="39" spans="1:26" s="35" customFormat="1" ht="78" customHeight="1" x14ac:dyDescent="0.3">
      <c r="A39" s="16">
        <v>3.11</v>
      </c>
      <c r="B39" s="14" t="s">
        <v>103</v>
      </c>
      <c r="C39" s="17" t="s">
        <v>68</v>
      </c>
      <c r="D39" s="14" t="s">
        <v>143</v>
      </c>
      <c r="E39" s="14" t="s">
        <v>69</v>
      </c>
      <c r="F39" s="28">
        <v>10000</v>
      </c>
      <c r="G39" s="15" t="s">
        <v>70</v>
      </c>
      <c r="H39" s="7"/>
      <c r="I39" s="12"/>
      <c r="J39" s="12"/>
      <c r="K39" s="12"/>
      <c r="L39" s="8"/>
      <c r="M39" s="12" t="s">
        <v>197</v>
      </c>
      <c r="N39" s="12" t="s">
        <v>197</v>
      </c>
      <c r="O39" s="12" t="s">
        <v>197</v>
      </c>
      <c r="P39" s="8"/>
      <c r="Q39" s="12"/>
      <c r="R39" s="12"/>
      <c r="S39" s="12"/>
      <c r="T39" s="8"/>
      <c r="U39" s="12" t="s">
        <v>197</v>
      </c>
      <c r="V39" s="12" t="s">
        <v>197</v>
      </c>
      <c r="W39" s="12" t="s">
        <v>197</v>
      </c>
      <c r="X39" s="8"/>
      <c r="Y39" s="9"/>
      <c r="Z39" s="34"/>
    </row>
    <row r="40" spans="1:26" ht="41.4" x14ac:dyDescent="0.3">
      <c r="A40" s="16" t="s">
        <v>196</v>
      </c>
      <c r="B40" s="14" t="s">
        <v>111</v>
      </c>
      <c r="C40" s="55" t="s">
        <v>112</v>
      </c>
      <c r="D40" s="14" t="s">
        <v>113</v>
      </c>
      <c r="E40" s="56" t="s">
        <v>114</v>
      </c>
      <c r="F40" s="57">
        <v>4000</v>
      </c>
      <c r="G40" s="48" t="s">
        <v>20</v>
      </c>
      <c r="H40" s="47"/>
      <c r="I40" s="48" t="s">
        <v>197</v>
      </c>
      <c r="J40" s="48" t="s">
        <v>197</v>
      </c>
      <c r="K40" s="48" t="s">
        <v>197</v>
      </c>
      <c r="L40" s="8"/>
      <c r="M40" s="48" t="s">
        <v>197</v>
      </c>
      <c r="N40" s="48" t="s">
        <v>197</v>
      </c>
      <c r="O40" s="48" t="s">
        <v>197</v>
      </c>
      <c r="P40" s="8"/>
      <c r="Q40" s="48" t="s">
        <v>197</v>
      </c>
      <c r="R40" s="48" t="s">
        <v>197</v>
      </c>
      <c r="S40" s="48" t="s">
        <v>197</v>
      </c>
      <c r="T40" s="8"/>
      <c r="U40" s="48" t="s">
        <v>197</v>
      </c>
      <c r="V40" s="48" t="s">
        <v>197</v>
      </c>
      <c r="W40" s="48" t="s">
        <v>197</v>
      </c>
      <c r="X40" s="47"/>
      <c r="Y40" s="36"/>
    </row>
    <row r="41" spans="1:26" ht="28.8" x14ac:dyDescent="0.3">
      <c r="A41" s="16">
        <v>3.13</v>
      </c>
      <c r="B41" s="14" t="s">
        <v>198</v>
      </c>
      <c r="C41" s="55" t="s">
        <v>116</v>
      </c>
      <c r="D41" s="14" t="s">
        <v>117</v>
      </c>
      <c r="E41" s="56" t="s">
        <v>118</v>
      </c>
      <c r="F41" s="57">
        <v>10000</v>
      </c>
      <c r="G41" s="58" t="s">
        <v>20</v>
      </c>
      <c r="H41" s="47"/>
      <c r="I41" s="36"/>
      <c r="J41" s="36"/>
      <c r="K41" s="36"/>
      <c r="L41" s="47"/>
      <c r="M41" s="36" t="s">
        <v>197</v>
      </c>
      <c r="N41" s="36"/>
      <c r="O41" s="36"/>
      <c r="P41" s="47"/>
      <c r="Q41" s="36"/>
      <c r="R41" s="36"/>
      <c r="S41" s="48" t="s">
        <v>197</v>
      </c>
      <c r="T41" s="47"/>
      <c r="U41" s="36"/>
      <c r="V41" s="36"/>
      <c r="W41" s="36"/>
      <c r="X41" s="47"/>
      <c r="Y41" s="36"/>
    </row>
    <row r="42" spans="1:26" x14ac:dyDescent="0.3">
      <c r="A42" s="16"/>
      <c r="B42" s="71" t="s">
        <v>115</v>
      </c>
      <c r="C42" s="71"/>
      <c r="D42" s="71"/>
      <c r="E42" s="71"/>
      <c r="F42" s="27">
        <f>SUM(F28:F41)</f>
        <v>947000</v>
      </c>
      <c r="G42" s="12"/>
      <c r="H42" s="7"/>
      <c r="I42" s="12"/>
      <c r="J42" s="12"/>
      <c r="K42" s="12"/>
      <c r="L42" s="8"/>
      <c r="M42" s="12"/>
      <c r="N42" s="12"/>
      <c r="O42" s="12"/>
      <c r="P42" s="8"/>
      <c r="Q42" s="12"/>
      <c r="R42" s="12"/>
      <c r="S42" s="12"/>
      <c r="T42" s="8"/>
      <c r="U42" s="12"/>
      <c r="V42" s="12"/>
      <c r="W42" s="12"/>
      <c r="X42" s="8"/>
      <c r="Y42" s="9"/>
      <c r="Z42" s="3"/>
    </row>
    <row r="43" spans="1:26" s="19" customFormat="1" x14ac:dyDescent="0.3">
      <c r="A43" s="68" t="s">
        <v>110</v>
      </c>
      <c r="B43" s="68"/>
      <c r="C43" s="68"/>
      <c r="D43" s="68"/>
      <c r="E43" s="68"/>
      <c r="F43" s="68"/>
      <c r="G43" s="68"/>
      <c r="H43" s="7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7"/>
      <c r="Z43" s="22"/>
    </row>
    <row r="44" spans="1:26" s="35" customFormat="1" ht="55.2" x14ac:dyDescent="0.3">
      <c r="A44" s="12">
        <v>4.0999999999999996</v>
      </c>
      <c r="B44" s="9" t="s">
        <v>100</v>
      </c>
      <c r="C44" s="17" t="s">
        <v>79</v>
      </c>
      <c r="D44" s="17" t="s">
        <v>144</v>
      </c>
      <c r="E44" s="9" t="s">
        <v>80</v>
      </c>
      <c r="F44" s="28">
        <v>175000</v>
      </c>
      <c r="G44" s="12" t="s">
        <v>81</v>
      </c>
      <c r="H44" s="7"/>
      <c r="I44" s="48" t="s">
        <v>197</v>
      </c>
      <c r="J44" s="48" t="s">
        <v>197</v>
      </c>
      <c r="K44" s="48" t="s">
        <v>197</v>
      </c>
      <c r="L44" s="8"/>
      <c r="M44" s="48" t="s">
        <v>197</v>
      </c>
      <c r="N44" s="48" t="s">
        <v>197</v>
      </c>
      <c r="O44" s="48" t="s">
        <v>197</v>
      </c>
      <c r="P44" s="8"/>
      <c r="Q44" s="48" t="s">
        <v>197</v>
      </c>
      <c r="R44" s="48" t="s">
        <v>197</v>
      </c>
      <c r="S44" s="48" t="s">
        <v>197</v>
      </c>
      <c r="T44" s="8"/>
      <c r="U44" s="48" t="s">
        <v>197</v>
      </c>
      <c r="V44" s="48" t="s">
        <v>197</v>
      </c>
      <c r="W44" s="48" t="s">
        <v>197</v>
      </c>
      <c r="X44" s="8"/>
      <c r="Y44" s="9"/>
      <c r="Z44" s="34"/>
    </row>
    <row r="45" spans="1:26" s="35" customFormat="1" ht="41.4" x14ac:dyDescent="0.3">
      <c r="A45" s="12">
        <v>4.2</v>
      </c>
      <c r="B45" s="14" t="s">
        <v>49</v>
      </c>
      <c r="C45" s="17" t="s">
        <v>10</v>
      </c>
      <c r="D45" s="14" t="s">
        <v>42</v>
      </c>
      <c r="E45" s="9" t="s">
        <v>43</v>
      </c>
      <c r="F45" s="28">
        <v>10000</v>
      </c>
      <c r="G45" s="15" t="s">
        <v>23</v>
      </c>
      <c r="H45" s="7"/>
      <c r="I45" s="48" t="s">
        <v>197</v>
      </c>
      <c r="J45" s="48" t="s">
        <v>197</v>
      </c>
      <c r="K45" s="48" t="s">
        <v>197</v>
      </c>
      <c r="L45" s="8"/>
      <c r="M45" s="48" t="s">
        <v>197</v>
      </c>
      <c r="N45" s="48" t="s">
        <v>197</v>
      </c>
      <c r="O45" s="48" t="s">
        <v>197</v>
      </c>
      <c r="P45" s="8"/>
      <c r="Q45" s="48" t="s">
        <v>197</v>
      </c>
      <c r="R45" s="48" t="s">
        <v>197</v>
      </c>
      <c r="S45" s="48" t="s">
        <v>197</v>
      </c>
      <c r="T45" s="8"/>
      <c r="U45" s="48" t="s">
        <v>197</v>
      </c>
      <c r="V45" s="48" t="s">
        <v>197</v>
      </c>
      <c r="W45" s="48" t="s">
        <v>197</v>
      </c>
      <c r="X45" s="8"/>
      <c r="Y45" s="14"/>
      <c r="Z45" s="34"/>
    </row>
    <row r="46" spans="1:26" s="35" customFormat="1" ht="41.4" x14ac:dyDescent="0.3">
      <c r="A46" s="12">
        <v>4.3</v>
      </c>
      <c r="B46" s="14" t="s">
        <v>199</v>
      </c>
      <c r="C46" s="17" t="s">
        <v>90</v>
      </c>
      <c r="D46" s="17" t="s">
        <v>91</v>
      </c>
      <c r="E46" s="17" t="s">
        <v>92</v>
      </c>
      <c r="F46" s="28">
        <v>10000</v>
      </c>
      <c r="G46" s="12" t="s">
        <v>27</v>
      </c>
      <c r="H46" s="7"/>
      <c r="I46" s="48" t="s">
        <v>197</v>
      </c>
      <c r="J46" s="48" t="s">
        <v>197</v>
      </c>
      <c r="K46" s="48" t="s">
        <v>197</v>
      </c>
      <c r="L46" s="8"/>
      <c r="M46" s="48" t="s">
        <v>197</v>
      </c>
      <c r="N46" s="48" t="s">
        <v>197</v>
      </c>
      <c r="O46" s="48" t="s">
        <v>197</v>
      </c>
      <c r="P46" s="8"/>
      <c r="Q46" s="48" t="s">
        <v>197</v>
      </c>
      <c r="R46" s="48" t="s">
        <v>197</v>
      </c>
      <c r="S46" s="48" t="s">
        <v>197</v>
      </c>
      <c r="T46" s="8"/>
      <c r="U46" s="48" t="s">
        <v>197</v>
      </c>
      <c r="V46" s="48" t="s">
        <v>197</v>
      </c>
      <c r="W46" s="48" t="s">
        <v>197</v>
      </c>
      <c r="X46" s="8"/>
      <c r="Y46" s="9"/>
      <c r="Z46" s="34"/>
    </row>
    <row r="47" spans="1:26" s="35" customFormat="1" ht="41.4" x14ac:dyDescent="0.3">
      <c r="A47" s="12">
        <v>4.4000000000000004</v>
      </c>
      <c r="B47" s="14" t="s">
        <v>25</v>
      </c>
      <c r="C47" s="17" t="s">
        <v>66</v>
      </c>
      <c r="D47" s="14" t="s">
        <v>145</v>
      </c>
      <c r="E47" s="9" t="s">
        <v>61</v>
      </c>
      <c r="F47" s="52">
        <v>5000</v>
      </c>
      <c r="G47" s="12" t="s">
        <v>30</v>
      </c>
      <c r="H47" s="7"/>
      <c r="I47" s="12"/>
      <c r="J47" s="12"/>
      <c r="K47" s="12"/>
      <c r="L47" s="8"/>
      <c r="M47" s="12" t="s">
        <v>197</v>
      </c>
      <c r="N47" s="12"/>
      <c r="O47" s="12"/>
      <c r="P47" s="8"/>
      <c r="Q47" s="12"/>
      <c r="R47" s="12"/>
      <c r="S47" s="12"/>
      <c r="T47" s="8"/>
      <c r="U47" s="12"/>
      <c r="V47" s="12"/>
      <c r="W47" s="12"/>
      <c r="X47" s="8"/>
      <c r="Y47" s="9"/>
      <c r="Z47" s="34"/>
    </row>
    <row r="48" spans="1:26" s="35" customFormat="1" ht="41.4" x14ac:dyDescent="0.3">
      <c r="A48" s="12">
        <v>4.5</v>
      </c>
      <c r="B48" s="14" t="s">
        <v>26</v>
      </c>
      <c r="C48" s="17" t="s">
        <v>66</v>
      </c>
      <c r="D48" s="14" t="s">
        <v>145</v>
      </c>
      <c r="E48" s="9" t="s">
        <v>61</v>
      </c>
      <c r="F48" s="28">
        <v>10000</v>
      </c>
      <c r="G48" s="12" t="s">
        <v>67</v>
      </c>
      <c r="H48" s="7"/>
      <c r="I48" s="12"/>
      <c r="J48" s="12"/>
      <c r="K48" s="12"/>
      <c r="L48" s="8"/>
      <c r="M48" s="12"/>
      <c r="N48" s="12"/>
      <c r="O48" s="12" t="s">
        <v>197</v>
      </c>
      <c r="P48" s="8"/>
      <c r="Q48" s="12"/>
      <c r="R48" s="12"/>
      <c r="S48" s="12"/>
      <c r="T48" s="8"/>
      <c r="U48" s="12"/>
      <c r="V48" s="12" t="s">
        <v>197</v>
      </c>
      <c r="W48" s="12"/>
      <c r="X48" s="8"/>
      <c r="Y48" s="9"/>
      <c r="Z48" s="34"/>
    </row>
    <row r="49" spans="1:26" s="35" customFormat="1" ht="55.2" x14ac:dyDescent="0.3">
      <c r="A49" s="12">
        <v>4.5999999999999996</v>
      </c>
      <c r="B49" s="14" t="s">
        <v>200</v>
      </c>
      <c r="C49" s="17" t="s">
        <v>201</v>
      </c>
      <c r="D49" s="14" t="s">
        <v>202</v>
      </c>
      <c r="E49" s="9" t="s">
        <v>203</v>
      </c>
      <c r="F49" s="28">
        <v>12000</v>
      </c>
      <c r="G49" s="15" t="s">
        <v>204</v>
      </c>
      <c r="H49" s="7"/>
      <c r="I49" s="12" t="s">
        <v>197</v>
      </c>
      <c r="J49" s="12" t="s">
        <v>197</v>
      </c>
      <c r="K49" s="12" t="s">
        <v>197</v>
      </c>
      <c r="L49" s="8"/>
      <c r="M49" s="12"/>
      <c r="N49" s="12"/>
      <c r="O49" s="12"/>
      <c r="P49" s="8"/>
      <c r="Q49" s="12"/>
      <c r="R49" s="12"/>
      <c r="S49" s="12"/>
      <c r="T49" s="8"/>
      <c r="U49" s="12"/>
      <c r="V49" s="12"/>
      <c r="W49" s="12"/>
      <c r="X49" s="8"/>
      <c r="Y49" s="9"/>
      <c r="Z49" s="34"/>
    </row>
    <row r="50" spans="1:26" s="35" customFormat="1" ht="41.4" x14ac:dyDescent="0.3">
      <c r="A50" s="12">
        <v>4.7</v>
      </c>
      <c r="B50" s="14" t="s">
        <v>86</v>
      </c>
      <c r="C50" s="17" t="s">
        <v>146</v>
      </c>
      <c r="D50" s="14" t="s">
        <v>147</v>
      </c>
      <c r="E50" s="14" t="s">
        <v>73</v>
      </c>
      <c r="F50" s="28">
        <v>3000</v>
      </c>
      <c r="G50" s="15" t="s">
        <v>129</v>
      </c>
      <c r="H50" s="7"/>
      <c r="I50" s="48" t="s">
        <v>197</v>
      </c>
      <c r="J50" s="48" t="s">
        <v>197</v>
      </c>
      <c r="K50" s="48" t="s">
        <v>197</v>
      </c>
      <c r="L50" s="8"/>
      <c r="M50" s="48" t="s">
        <v>197</v>
      </c>
      <c r="N50" s="48" t="s">
        <v>197</v>
      </c>
      <c r="O50" s="48" t="s">
        <v>197</v>
      </c>
      <c r="P50" s="8"/>
      <c r="Q50" s="48" t="s">
        <v>197</v>
      </c>
      <c r="R50" s="48" t="s">
        <v>197</v>
      </c>
      <c r="S50" s="48" t="s">
        <v>197</v>
      </c>
      <c r="T50" s="8"/>
      <c r="U50" s="48" t="s">
        <v>197</v>
      </c>
      <c r="V50" s="48" t="s">
        <v>197</v>
      </c>
      <c r="W50" s="48" t="s">
        <v>197</v>
      </c>
      <c r="X50" s="8"/>
      <c r="Y50" s="9"/>
      <c r="Z50" s="34"/>
    </row>
    <row r="51" spans="1:26" s="35" customFormat="1" ht="41.4" x14ac:dyDescent="0.3">
      <c r="A51" s="12">
        <v>4.7</v>
      </c>
      <c r="B51" s="14" t="s">
        <v>169</v>
      </c>
      <c r="C51" s="17" t="s">
        <v>148</v>
      </c>
      <c r="D51" s="14" t="s">
        <v>71</v>
      </c>
      <c r="E51" s="14" t="s">
        <v>153</v>
      </c>
      <c r="F51" s="28">
        <v>8000</v>
      </c>
      <c r="G51" s="15" t="s">
        <v>152</v>
      </c>
      <c r="H51" s="7"/>
      <c r="I51" s="12" t="s">
        <v>197</v>
      </c>
      <c r="J51" s="12" t="s">
        <v>197</v>
      </c>
      <c r="K51" s="12" t="s">
        <v>197</v>
      </c>
      <c r="L51" s="8"/>
      <c r="M51" s="12" t="s">
        <v>197</v>
      </c>
      <c r="N51" s="12" t="s">
        <v>197</v>
      </c>
      <c r="O51" s="12" t="s">
        <v>197</v>
      </c>
      <c r="P51" s="8"/>
      <c r="Q51" s="12"/>
      <c r="R51" s="12"/>
      <c r="S51" s="12"/>
      <c r="T51" s="8"/>
      <c r="U51" s="12"/>
      <c r="V51" s="12"/>
      <c r="W51" s="12"/>
      <c r="X51" s="8"/>
      <c r="Y51" s="9"/>
      <c r="Z51" s="34"/>
    </row>
    <row r="52" spans="1:26" s="5" customFormat="1" x14ac:dyDescent="0.3">
      <c r="A52" s="69" t="s">
        <v>75</v>
      </c>
      <c r="B52" s="69"/>
      <c r="C52" s="69"/>
      <c r="D52" s="69"/>
      <c r="E52" s="69"/>
      <c r="F52" s="29">
        <f>SUM(F44:F51)</f>
        <v>233000</v>
      </c>
      <c r="G52" s="18"/>
      <c r="H52" s="10"/>
      <c r="I52" s="33"/>
      <c r="J52" s="33"/>
      <c r="K52" s="33"/>
      <c r="L52" s="23"/>
      <c r="M52" s="33"/>
      <c r="N52" s="33"/>
      <c r="O52" s="33"/>
      <c r="P52" s="23"/>
      <c r="Q52" s="33"/>
      <c r="R52" s="33"/>
      <c r="S52" s="33"/>
      <c r="T52" s="23"/>
      <c r="U52" s="33"/>
      <c r="V52" s="33"/>
      <c r="W52" s="33"/>
      <c r="X52" s="23"/>
      <c r="Y52" s="54"/>
      <c r="Z52" s="4"/>
    </row>
    <row r="53" spans="1:26" s="19" customFormat="1" x14ac:dyDescent="0.3">
      <c r="A53" s="68" t="s">
        <v>149</v>
      </c>
      <c r="B53" s="68"/>
      <c r="C53" s="68"/>
      <c r="D53" s="68"/>
      <c r="E53" s="68"/>
      <c r="F53" s="68"/>
      <c r="G53" s="68"/>
      <c r="H53" s="7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7"/>
      <c r="Z53" s="22"/>
    </row>
    <row r="54" spans="1:26" s="25" customFormat="1" ht="55.2" x14ac:dyDescent="0.3">
      <c r="A54" s="13">
        <v>5.0999999999999996</v>
      </c>
      <c r="B54" s="14" t="s">
        <v>19</v>
      </c>
      <c r="C54" s="17" t="s">
        <v>72</v>
      </c>
      <c r="D54" s="14" t="s">
        <v>150</v>
      </c>
      <c r="E54" s="14" t="s">
        <v>154</v>
      </c>
      <c r="F54" s="28">
        <v>25000</v>
      </c>
      <c r="G54" s="12" t="s">
        <v>64</v>
      </c>
      <c r="H54" s="7"/>
      <c r="I54" s="48" t="s">
        <v>197</v>
      </c>
      <c r="J54" s="48" t="s">
        <v>197</v>
      </c>
      <c r="K54" s="48" t="s">
        <v>197</v>
      </c>
      <c r="L54" s="8"/>
      <c r="M54" s="48" t="s">
        <v>197</v>
      </c>
      <c r="N54" s="48" t="s">
        <v>197</v>
      </c>
      <c r="O54" s="48" t="s">
        <v>197</v>
      </c>
      <c r="P54" s="8"/>
      <c r="Q54" s="48" t="s">
        <v>197</v>
      </c>
      <c r="R54" s="48" t="s">
        <v>197</v>
      </c>
      <c r="S54" s="48" t="s">
        <v>197</v>
      </c>
      <c r="T54" s="8"/>
      <c r="U54" s="48" t="s">
        <v>197</v>
      </c>
      <c r="V54" s="48" t="s">
        <v>197</v>
      </c>
      <c r="W54" s="48" t="s">
        <v>197</v>
      </c>
      <c r="X54" s="8"/>
      <c r="Y54" s="14"/>
      <c r="Z54" s="24"/>
    </row>
    <row r="55" spans="1:26" s="21" customFormat="1" x14ac:dyDescent="0.3">
      <c r="A55" s="65" t="s">
        <v>76</v>
      </c>
      <c r="B55" s="65"/>
      <c r="C55" s="65"/>
      <c r="D55" s="65"/>
      <c r="E55" s="65"/>
      <c r="F55" s="30">
        <f>SUM(F54:F54)</f>
        <v>25000</v>
      </c>
      <c r="G55" s="32"/>
      <c r="H55" s="11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11"/>
    </row>
    <row r="56" spans="1:26" s="19" customFormat="1" x14ac:dyDescent="0.3">
      <c r="A56" s="65" t="s">
        <v>78</v>
      </c>
      <c r="B56" s="65"/>
      <c r="C56" s="65"/>
      <c r="D56" s="65"/>
      <c r="E56" s="65"/>
      <c r="F56" s="30">
        <f>F55+F52+F42+F26+F22</f>
        <v>1481200</v>
      </c>
      <c r="G56" s="49"/>
      <c r="H56" s="47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7"/>
    </row>
    <row r="57" spans="1:26" x14ac:dyDescent="0.3">
      <c r="B57" s="60"/>
      <c r="C57" s="60"/>
      <c r="D57" s="60"/>
      <c r="E57" s="60"/>
      <c r="F57" s="60"/>
    </row>
  </sheetData>
  <mergeCells count="36">
    <mergeCell ref="I4:Y4"/>
    <mergeCell ref="I5:I7"/>
    <mergeCell ref="J5:J7"/>
    <mergeCell ref="K5:K7"/>
    <mergeCell ref="M5:M7"/>
    <mergeCell ref="G4:G7"/>
    <mergeCell ref="A53:G53"/>
    <mergeCell ref="A52:E52"/>
    <mergeCell ref="A23:G23"/>
    <mergeCell ref="A27:G27"/>
    <mergeCell ref="A43:G43"/>
    <mergeCell ref="B42:E42"/>
    <mergeCell ref="A26:E26"/>
    <mergeCell ref="A8:G8"/>
    <mergeCell ref="A4:A7"/>
    <mergeCell ref="B4:B7"/>
    <mergeCell ref="C4:C7"/>
    <mergeCell ref="D4:D7"/>
    <mergeCell ref="E4:E7"/>
    <mergeCell ref="F4:F7"/>
    <mergeCell ref="B57:F57"/>
    <mergeCell ref="A1:Y1"/>
    <mergeCell ref="A2:Y2"/>
    <mergeCell ref="A3:Y3"/>
    <mergeCell ref="Y5:Y7"/>
    <mergeCell ref="R5:R7"/>
    <mergeCell ref="S5:S7"/>
    <mergeCell ref="U5:U7"/>
    <mergeCell ref="V5:V7"/>
    <mergeCell ref="W5:W7"/>
    <mergeCell ref="N5:N7"/>
    <mergeCell ref="O5:O7"/>
    <mergeCell ref="Q5:Q7"/>
    <mergeCell ref="A55:E55"/>
    <mergeCell ref="A56:E56"/>
    <mergeCell ref="A22:E2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AWPB2022-23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Mulugeta</dc:creator>
  <cp:lastModifiedBy>homis</cp:lastModifiedBy>
  <dcterms:created xsi:type="dcterms:W3CDTF">2019-01-11T05:31:56Z</dcterms:created>
  <dcterms:modified xsi:type="dcterms:W3CDTF">2023-06-01T08:06:26Z</dcterms:modified>
</cp:coreProperties>
</file>